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смета на 2019г" sheetId="1" r:id="rId1"/>
  </sheets>
  <definedNames/>
  <calcPr fullCalcOnLoad="1"/>
</workbook>
</file>

<file path=xl/sharedStrings.xml><?xml version="1.0" encoding="utf-8"?>
<sst xmlns="http://schemas.openxmlformats.org/spreadsheetml/2006/main" count="244" uniqueCount="151">
  <si>
    <t>коды бюджетной классификации</t>
  </si>
  <si>
    <t>раздел</t>
  </si>
  <si>
    <t>подраздел</t>
  </si>
  <si>
    <t>Наименование расходов</t>
  </si>
  <si>
    <t>Начисления на выплаты по оплате труда</t>
  </si>
  <si>
    <t>Услуги связи</t>
  </si>
  <si>
    <t>Транспортные услуги</t>
  </si>
  <si>
    <t>Коммунальные услуги:</t>
  </si>
  <si>
    <t>Аренда</t>
  </si>
  <si>
    <t>Услуги по содержанию имущества:</t>
  </si>
  <si>
    <t>Прочие работы и услуги</t>
  </si>
  <si>
    <t>Прочие расходы</t>
  </si>
  <si>
    <t>Увеличение  нефинансовых  активов</t>
  </si>
  <si>
    <t>Увеличение материальных запасов:</t>
  </si>
  <si>
    <t>ВСЕГО:</t>
  </si>
  <si>
    <t>целевая статья</t>
  </si>
  <si>
    <t>"У Т В Е Р Ж Д А Ю"</t>
  </si>
  <si>
    <t>М.П.  Руководитель получателя</t>
  </si>
  <si>
    <t xml:space="preserve">          бюджетных средств</t>
  </si>
  <si>
    <t>_____________</t>
  </si>
  <si>
    <t>(подпись)</t>
  </si>
  <si>
    <t xml:space="preserve">         Главный бухгалтер</t>
  </si>
  <si>
    <t>вид расхода</t>
  </si>
  <si>
    <t>код доп. Классификации</t>
  </si>
  <si>
    <t>- налог на имущество</t>
  </si>
  <si>
    <t>- иные услуги связи</t>
  </si>
  <si>
    <t>М221.01</t>
  </si>
  <si>
    <t>- услуги интернет-провайдеров</t>
  </si>
  <si>
    <t>М221.02</t>
  </si>
  <si>
    <t>-  оплата иных транспортных услуг</t>
  </si>
  <si>
    <t>М222.01</t>
  </si>
  <si>
    <t>- оплата проезда по служебным командировкам</t>
  </si>
  <si>
    <t>М222.02</t>
  </si>
  <si>
    <t>- оплата иных коммунальных услуг</t>
  </si>
  <si>
    <t>М223.01</t>
  </si>
  <si>
    <t>- оплата потребления электроэнергии</t>
  </si>
  <si>
    <t>М223.02</t>
  </si>
  <si>
    <t>- оплата потребления газа</t>
  </si>
  <si>
    <t>М223.03</t>
  </si>
  <si>
    <t>- оплата потребления водоснабжения</t>
  </si>
  <si>
    <t>М223.04</t>
  </si>
  <si>
    <t>- оплата услуг водоотведения</t>
  </si>
  <si>
    <t>М223.05</t>
  </si>
  <si>
    <t>- оплата отопления, горячего водоснабжения, услуг по подогреву холодной воды</t>
  </si>
  <si>
    <t>М223.06</t>
  </si>
  <si>
    <t>- иная арендная плата</t>
  </si>
  <si>
    <t>М224.01</t>
  </si>
  <si>
    <t>- арендная плата за пользование транспортных средств</t>
  </si>
  <si>
    <t>М224.02</t>
  </si>
  <si>
    <t>- оплата иных работ, услуг по содержанию имущества</t>
  </si>
  <si>
    <t>М225.01</t>
  </si>
  <si>
    <t>М225.02</t>
  </si>
  <si>
    <t>- капитальный ремонт и реставрация нефинансовых активов</t>
  </si>
  <si>
    <t>М225.04</t>
  </si>
  <si>
    <t>- содержание в чистоте помещений, зданий, дворов, иного имущества</t>
  </si>
  <si>
    <t>М225.05</t>
  </si>
  <si>
    <t>- пусконалодные работы, техническое обслуживание</t>
  </si>
  <si>
    <t>М225.06</t>
  </si>
  <si>
    <t>- иные работы, услуги, относящиеся к прочим</t>
  </si>
  <si>
    <t>-услуги по страхованию имущества, гражданской ответственности и здоровья</t>
  </si>
  <si>
    <t>М226.01</t>
  </si>
  <si>
    <t>- услуги по охране</t>
  </si>
  <si>
    <t>М226.06</t>
  </si>
  <si>
    <t>- услуги по найму жилого помещения при служебных командировках</t>
  </si>
  <si>
    <t>М226.07</t>
  </si>
  <si>
    <t>- услуги по проведению инвентаризации и паспортизации зданий, сооружений, других основных средств</t>
  </si>
  <si>
    <t>М226.08</t>
  </si>
  <si>
    <t>- услуги по предоставлению правовых баз</t>
  </si>
  <si>
    <t>М226.09</t>
  </si>
  <si>
    <t>- услуги по обеспечению пожарной безопасности</t>
  </si>
  <si>
    <t>М226.10</t>
  </si>
  <si>
    <t>- 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</si>
  <si>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М226.11</t>
  </si>
  <si>
    <t>- услуги по проведению энергоаудита</t>
  </si>
  <si>
    <t>М226.12</t>
  </si>
  <si>
    <t>- услуги по созданию информационной системы энергосбережения</t>
  </si>
  <si>
    <t>М226.13</t>
  </si>
  <si>
    <t>Обслуживание муниципального долга</t>
  </si>
  <si>
    <t>- иные расходы по обслуживанию муниципального долга</t>
  </si>
  <si>
    <t>М231.01</t>
  </si>
  <si>
    <t>- обслуживание долговых обязательств по бюджетным кредитам</t>
  </si>
  <si>
    <t>М231.02</t>
  </si>
  <si>
    <t>- обслуживание долговых обязательств по кредитам в коммерческих банках</t>
  </si>
  <si>
    <t>М231.03</t>
  </si>
  <si>
    <t>Социальное обеспечение</t>
  </si>
  <si>
    <t>- иные виды социального обеспечения</t>
  </si>
  <si>
    <t>М260.01</t>
  </si>
  <si>
    <t>- дополнительное ежемесячное обеспечение к пенсиям муниципальных служащих</t>
  </si>
  <si>
    <t>М260.10</t>
  </si>
  <si>
    <t>- компенсация части родительской платы в детских дошкольных учреждениях</t>
  </si>
  <si>
    <t>М260.11</t>
  </si>
  <si>
    <t>- иные прочие расходы</t>
  </si>
  <si>
    <t>М290.01</t>
  </si>
  <si>
    <t>- поошрительные выплаты спортсменам-победителям и призерам спортивных соревнований</t>
  </si>
  <si>
    <t>М290.02</t>
  </si>
  <si>
    <t>- увеличение стоимости иных основных средств</t>
  </si>
  <si>
    <t>М310.01</t>
  </si>
  <si>
    <t>-приобретение зданий, сооружений, жилых и нежилых помещений</t>
  </si>
  <si>
    <t>М310.02</t>
  </si>
  <si>
    <t>- приобретение транспортных средств</t>
  </si>
  <si>
    <t>М310.03</t>
  </si>
  <si>
    <t>- приобретение медицинского оборудования</t>
  </si>
  <si>
    <t>М 310.04</t>
  </si>
  <si>
    <t>- приобретение мебели</t>
  </si>
  <si>
    <t>М310.05</t>
  </si>
  <si>
    <t>- приобретение (изготовление) оборудования</t>
  </si>
  <si>
    <t>М310.06</t>
  </si>
  <si>
    <t>- увеличение стоимости иных материальных запасов</t>
  </si>
  <si>
    <t>М340.01</t>
  </si>
  <si>
    <t>- приобретение продуктов питания</t>
  </si>
  <si>
    <t>М340.03</t>
  </si>
  <si>
    <t>- приобретение горюче-смазочных материалов</t>
  </si>
  <si>
    <t>М340.04</t>
  </si>
  <si>
    <t>- приобретение запасных частей</t>
  </si>
  <si>
    <t>М340.05</t>
  </si>
  <si>
    <t>- уплата прочих налогов, сборов и иных платежей</t>
  </si>
  <si>
    <t xml:space="preserve"> </t>
  </si>
  <si>
    <t>P.233.2128</t>
  </si>
  <si>
    <t>МП Пожарная безопасность</t>
  </si>
  <si>
    <t>P.233.2128/211</t>
  </si>
  <si>
    <t>P.233.2128/213</t>
  </si>
  <si>
    <t>Оплата труда(субвенция)</t>
  </si>
  <si>
    <t>кол-во детей</t>
  </si>
  <si>
    <t>P.233.2128/310</t>
  </si>
  <si>
    <t>P.233.2128/340</t>
  </si>
  <si>
    <t>Оплата труда(местный бюджет)</t>
  </si>
  <si>
    <t>М211</t>
  </si>
  <si>
    <t>М213</t>
  </si>
  <si>
    <t>072 02 66 020</t>
  </si>
  <si>
    <t>072 01 21 280</t>
  </si>
  <si>
    <t>010 01 11 110</t>
  </si>
  <si>
    <t xml:space="preserve"> 072 02 66 020</t>
  </si>
  <si>
    <t xml:space="preserve"> 072 01 21 280</t>
  </si>
  <si>
    <t>075 01 22 270</t>
  </si>
  <si>
    <t>Директор</t>
  </si>
  <si>
    <t>Созаева Э.Ю.</t>
  </si>
  <si>
    <t>__________________Созаева Э.Ю.</t>
  </si>
  <si>
    <t>М 290.01</t>
  </si>
  <si>
    <t>-лагерь</t>
  </si>
  <si>
    <t>М290.1</t>
  </si>
  <si>
    <t>- льготное питание учащихся</t>
  </si>
  <si>
    <t>Интернет субвенция</t>
  </si>
  <si>
    <t>021 01 11 130</t>
  </si>
  <si>
    <t xml:space="preserve">БЮДЖЕТНАЯ СМЕТА </t>
  </si>
  <si>
    <t>P.233.2128/221</t>
  </si>
  <si>
    <t xml:space="preserve">МКОУ СОШ с.КАРМАН Дигорского района РСО-Алания </t>
  </si>
  <si>
    <t>на 2019 год</t>
  </si>
  <si>
    <r>
      <t xml:space="preserve">         "</t>
    </r>
    <r>
      <rPr>
        <b/>
        <u val="single"/>
        <sz val="12"/>
        <rFont val="Arial Cyr"/>
        <family val="0"/>
      </rPr>
      <t>_______"_______________2019</t>
    </r>
  </si>
  <si>
    <t xml:space="preserve"> МП антитеррор</t>
  </si>
  <si>
    <t>Темирова Э.В.</t>
  </si>
  <si>
    <t xml:space="preserve">   "_____"__________________________2019   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</si>
</sst>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"/>
    <numFmt numFmtId="167" formatCode="0000000"/>
    <numFmt numFmtId="168" formatCode="0.0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Arial Cyr"/>
      <family val="0"/>
    </font>
    <font>
      <b/>
      <sz val="14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66" fontId="4" fillId="0" borderId="10" xfId="0" applyNumberFormat="1" applyFont="1" applyBorder="1" applyAlignment="1">
      <alignment vertical="center" wrapText="1"/>
    </xf>
    <xf numFmtId="167" fontId="4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" fillId="0" borderId="10" xfId="0" applyNumberFormat="1" applyFont="1" applyBorder="1" applyAlignment="1">
      <alignment vertical="center" wrapText="1"/>
    </xf>
    <xf numFmtId="44" fontId="8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5"/>
  <sheetViews>
    <sheetView tabSelected="1" zoomScalePageLayoutView="0" workbookViewId="0" topLeftCell="A16">
      <selection activeCell="I22" sqref="I22"/>
    </sheetView>
  </sheetViews>
  <sheetFormatPr defaultColWidth="9.00390625" defaultRowHeight="12.75"/>
  <cols>
    <col min="1" max="1" width="39.125" style="0" customWidth="1"/>
    <col min="2" max="2" width="5.625" style="0" customWidth="1"/>
    <col min="3" max="3" width="5.25390625" style="0" customWidth="1"/>
    <col min="4" max="4" width="15.875" style="0" customWidth="1"/>
    <col min="5" max="5" width="6.00390625" style="0" customWidth="1"/>
    <col min="6" max="6" width="16.375" style="0" customWidth="1"/>
    <col min="7" max="7" width="12.625" style="0" customWidth="1"/>
  </cols>
  <sheetData>
    <row r="1" ht="12.75" hidden="1"/>
    <row r="2" spans="1:6" ht="15.75" hidden="1">
      <c r="A2" s="50"/>
      <c r="B2" s="50"/>
      <c r="C2" s="50"/>
      <c r="D2" s="50"/>
      <c r="E2" s="50"/>
      <c r="F2" s="50"/>
    </row>
    <row r="3" spans="1:6" ht="15.75" hidden="1">
      <c r="A3" s="50"/>
      <c r="B3" s="50"/>
      <c r="C3" s="50"/>
      <c r="D3" s="50"/>
      <c r="E3" s="50"/>
      <c r="F3" s="50"/>
    </row>
    <row r="4" spans="1:6" ht="15.75">
      <c r="A4" s="23"/>
      <c r="B4" s="23"/>
      <c r="C4" s="23"/>
      <c r="D4" s="23"/>
      <c r="E4" s="23"/>
      <c r="F4" s="23"/>
    </row>
    <row r="5" spans="1:7" ht="15.75" customHeight="1">
      <c r="A5" s="23"/>
      <c r="B5" s="51" t="s">
        <v>16</v>
      </c>
      <c r="C5" s="51"/>
      <c r="D5" s="51"/>
      <c r="E5" s="51"/>
      <c r="F5" s="51"/>
      <c r="G5" s="51"/>
    </row>
    <row r="6" spans="1:7" ht="15.75" customHeight="1">
      <c r="A6" s="23"/>
      <c r="B6" s="52" t="s">
        <v>134</v>
      </c>
      <c r="C6" s="52"/>
      <c r="D6" s="52"/>
      <c r="E6" s="52"/>
      <c r="F6" s="52"/>
      <c r="G6" s="52"/>
    </row>
    <row r="7" spans="1:6" ht="15.75">
      <c r="A7" s="23"/>
      <c r="B7" s="53" t="s">
        <v>116</v>
      </c>
      <c r="C7" s="54"/>
      <c r="D7" s="54"/>
      <c r="E7" s="54"/>
      <c r="F7" s="54"/>
    </row>
    <row r="8" spans="1:7" ht="15.75" customHeight="1">
      <c r="A8" s="23"/>
      <c r="B8" s="51" t="s">
        <v>136</v>
      </c>
      <c r="C8" s="51"/>
      <c r="D8" s="51"/>
      <c r="E8" s="51"/>
      <c r="F8" s="51"/>
      <c r="G8" s="51"/>
    </row>
    <row r="9" spans="1:6" ht="15.75">
      <c r="A9" s="23"/>
      <c r="B9" s="53" t="s">
        <v>116</v>
      </c>
      <c r="C9" s="54"/>
      <c r="D9" s="54"/>
      <c r="E9" s="54"/>
      <c r="F9" s="54"/>
    </row>
    <row r="10" spans="1:7" ht="15.75">
      <c r="A10" s="23"/>
      <c r="B10" s="50" t="s">
        <v>147</v>
      </c>
      <c r="C10" s="50"/>
      <c r="D10" s="50"/>
      <c r="E10" s="50"/>
      <c r="F10" s="50"/>
      <c r="G10" s="50"/>
    </row>
    <row r="12" spans="1:6" ht="36.75" customHeight="1">
      <c r="A12" s="55" t="s">
        <v>143</v>
      </c>
      <c r="B12" s="55"/>
      <c r="C12" s="55"/>
      <c r="D12" s="55"/>
      <c r="E12" s="55"/>
      <c r="F12" s="55"/>
    </row>
    <row r="13" spans="1:7" ht="18">
      <c r="A13" s="61" t="s">
        <v>145</v>
      </c>
      <c r="B13" s="61"/>
      <c r="C13" s="61"/>
      <c r="D13" s="61"/>
      <c r="E13" s="61"/>
      <c r="F13" s="61"/>
      <c r="G13" s="61"/>
    </row>
    <row r="14" spans="2:4" ht="20.25" customHeight="1">
      <c r="B14" s="55" t="s">
        <v>146</v>
      </c>
      <c r="C14" s="55"/>
      <c r="D14" s="55"/>
    </row>
    <row r="15" ht="12.75" hidden="1"/>
    <row r="16" spans="1:7" s="1" customFormat="1" ht="18" customHeight="1">
      <c r="A16" s="56" t="s">
        <v>3</v>
      </c>
      <c r="B16" s="58" t="s">
        <v>0</v>
      </c>
      <c r="C16" s="59"/>
      <c r="D16" s="59"/>
      <c r="E16" s="59"/>
      <c r="F16" s="60"/>
      <c r="G16" s="62">
        <v>2019</v>
      </c>
    </row>
    <row r="17" spans="1:7" ht="77.25" customHeight="1">
      <c r="A17" s="57"/>
      <c r="B17" s="2" t="s">
        <v>1</v>
      </c>
      <c r="C17" s="2" t="s">
        <v>2</v>
      </c>
      <c r="D17" s="2" t="s">
        <v>15</v>
      </c>
      <c r="E17" s="2" t="s">
        <v>22</v>
      </c>
      <c r="F17" s="2" t="s">
        <v>23</v>
      </c>
      <c r="G17" s="62"/>
    </row>
    <row r="18" spans="1:7" ht="20.25" customHeight="1">
      <c r="A18" s="42">
        <v>1</v>
      </c>
      <c r="B18" s="2">
        <v>2</v>
      </c>
      <c r="C18" s="2">
        <v>3</v>
      </c>
      <c r="D18" s="2">
        <v>4</v>
      </c>
      <c r="E18" s="2"/>
      <c r="F18" s="2">
        <v>6</v>
      </c>
      <c r="G18" s="43"/>
    </row>
    <row r="19" spans="1:7" s="4" customFormat="1" ht="15" customHeight="1">
      <c r="A19" s="45" t="s">
        <v>122</v>
      </c>
      <c r="B19" s="3"/>
      <c r="C19" s="3"/>
      <c r="D19" s="3"/>
      <c r="E19" s="3"/>
      <c r="F19" s="3"/>
      <c r="G19" s="44">
        <v>184</v>
      </c>
    </row>
    <row r="20" spans="1:7" s="11" customFormat="1" ht="15" customHeight="1">
      <c r="A20" s="6" t="s">
        <v>121</v>
      </c>
      <c r="B20" s="40">
        <v>7</v>
      </c>
      <c r="C20" s="40">
        <v>2</v>
      </c>
      <c r="D20" s="41" t="s">
        <v>129</v>
      </c>
      <c r="E20" s="13">
        <v>111</v>
      </c>
      <c r="F20" s="14" t="s">
        <v>119</v>
      </c>
      <c r="G20" s="9">
        <v>5411</v>
      </c>
    </row>
    <row r="21" spans="1:7" s="11" customFormat="1" ht="15" customHeight="1">
      <c r="A21" s="13" t="s">
        <v>4</v>
      </c>
      <c r="B21" s="40">
        <v>7</v>
      </c>
      <c r="C21" s="40">
        <v>2</v>
      </c>
      <c r="D21" s="41" t="s">
        <v>129</v>
      </c>
      <c r="E21" s="13">
        <v>119</v>
      </c>
      <c r="F21" s="14" t="s">
        <v>120</v>
      </c>
      <c r="G21" s="9">
        <v>1634.1</v>
      </c>
    </row>
    <row r="22" spans="1:7" s="25" customFormat="1" ht="30.75" customHeight="1">
      <c r="A22" s="26" t="s">
        <v>95</v>
      </c>
      <c r="B22" s="40">
        <v>7</v>
      </c>
      <c r="C22" s="40">
        <v>2</v>
      </c>
      <c r="D22" s="41" t="s">
        <v>129</v>
      </c>
      <c r="E22" s="24">
        <v>244</v>
      </c>
      <c r="F22" s="14" t="s">
        <v>123</v>
      </c>
      <c r="G22" s="30">
        <v>30</v>
      </c>
    </row>
    <row r="23" spans="1:9" s="25" customFormat="1" ht="30" customHeight="1">
      <c r="A23" s="26" t="s">
        <v>107</v>
      </c>
      <c r="B23" s="40">
        <v>7</v>
      </c>
      <c r="C23" s="40">
        <v>2</v>
      </c>
      <c r="D23" s="41" t="s">
        <v>129</v>
      </c>
      <c r="E23" s="24">
        <v>244</v>
      </c>
      <c r="F23" s="14" t="s">
        <v>124</v>
      </c>
      <c r="G23" s="30">
        <v>41.2</v>
      </c>
      <c r="I23" s="48"/>
    </row>
    <row r="24" spans="1:9" s="25" customFormat="1" ht="30" customHeight="1">
      <c r="A24" s="26" t="s">
        <v>141</v>
      </c>
      <c r="B24" s="40">
        <v>7</v>
      </c>
      <c r="C24" s="40">
        <v>2</v>
      </c>
      <c r="D24" s="41" t="s">
        <v>129</v>
      </c>
      <c r="E24" s="24">
        <v>242</v>
      </c>
      <c r="F24" s="14" t="s">
        <v>144</v>
      </c>
      <c r="G24" s="30">
        <v>75</v>
      </c>
      <c r="I24" s="48"/>
    </row>
    <row r="25" spans="1:7" s="25" customFormat="1" ht="15" customHeight="1">
      <c r="A25" s="6" t="s">
        <v>125</v>
      </c>
      <c r="B25" s="40">
        <v>7</v>
      </c>
      <c r="C25" s="40">
        <v>2</v>
      </c>
      <c r="D25" s="41" t="s">
        <v>128</v>
      </c>
      <c r="E25" s="13">
        <v>111</v>
      </c>
      <c r="F25" s="14" t="s">
        <v>126</v>
      </c>
      <c r="G25" s="9">
        <v>1420.1</v>
      </c>
    </row>
    <row r="26" spans="1:7" s="11" customFormat="1" ht="15" customHeight="1">
      <c r="A26" s="13" t="s">
        <v>4</v>
      </c>
      <c r="B26" s="40">
        <v>7</v>
      </c>
      <c r="C26" s="40">
        <v>2</v>
      </c>
      <c r="D26" s="41" t="s">
        <v>128</v>
      </c>
      <c r="E26" s="13">
        <v>119</v>
      </c>
      <c r="F26" s="14" t="s">
        <v>127</v>
      </c>
      <c r="G26" s="9">
        <v>428.9</v>
      </c>
    </row>
    <row r="27" spans="1:7" s="11" customFormat="1" ht="15" customHeight="1">
      <c r="A27" s="9" t="s">
        <v>5</v>
      </c>
      <c r="B27" s="40">
        <v>7</v>
      </c>
      <c r="C27" s="40">
        <v>2</v>
      </c>
      <c r="D27" s="41" t="s">
        <v>128</v>
      </c>
      <c r="E27" s="15">
        <v>242</v>
      </c>
      <c r="F27" s="16"/>
      <c r="G27" s="9">
        <f>G28+G29</f>
        <v>55</v>
      </c>
    </row>
    <row r="28" spans="1:7" s="25" customFormat="1" ht="15" customHeight="1">
      <c r="A28" s="26" t="s">
        <v>25</v>
      </c>
      <c r="B28" s="40">
        <v>7</v>
      </c>
      <c r="C28" s="40">
        <v>2</v>
      </c>
      <c r="D28" s="47" t="s">
        <v>128</v>
      </c>
      <c r="E28" s="27">
        <v>242</v>
      </c>
      <c r="F28" s="28" t="s">
        <v>26</v>
      </c>
      <c r="G28" s="30">
        <v>25</v>
      </c>
    </row>
    <row r="29" spans="1:7" s="25" customFormat="1" ht="15" customHeight="1">
      <c r="A29" s="26" t="s">
        <v>27</v>
      </c>
      <c r="B29" s="40">
        <v>7</v>
      </c>
      <c r="C29" s="40">
        <v>2</v>
      </c>
      <c r="D29" s="41" t="s">
        <v>128</v>
      </c>
      <c r="E29" s="27">
        <v>242</v>
      </c>
      <c r="F29" s="28" t="s">
        <v>28</v>
      </c>
      <c r="G29" s="30">
        <v>30</v>
      </c>
    </row>
    <row r="30" spans="1:7" s="11" customFormat="1" ht="15" customHeight="1">
      <c r="A30" s="9" t="s">
        <v>6</v>
      </c>
      <c r="B30" s="40">
        <v>7</v>
      </c>
      <c r="C30" s="40">
        <v>2</v>
      </c>
      <c r="D30" s="41" t="s">
        <v>128</v>
      </c>
      <c r="E30" s="15"/>
      <c r="F30" s="16"/>
      <c r="G30" s="9">
        <f>G31+G32</f>
        <v>0</v>
      </c>
    </row>
    <row r="31" spans="1:7" s="25" customFormat="1" ht="15" customHeight="1">
      <c r="A31" s="26" t="s">
        <v>29</v>
      </c>
      <c r="B31" s="40">
        <v>7</v>
      </c>
      <c r="C31" s="40">
        <v>2</v>
      </c>
      <c r="D31" s="41" t="s">
        <v>128</v>
      </c>
      <c r="E31" s="27">
        <v>244</v>
      </c>
      <c r="F31" s="28" t="s">
        <v>30</v>
      </c>
      <c r="G31" s="30"/>
    </row>
    <row r="32" spans="1:7" s="25" customFormat="1" ht="15" customHeight="1">
      <c r="A32" s="26" t="s">
        <v>31</v>
      </c>
      <c r="B32" s="40">
        <v>7</v>
      </c>
      <c r="C32" s="40">
        <v>2</v>
      </c>
      <c r="D32" s="41" t="s">
        <v>128</v>
      </c>
      <c r="E32" s="27">
        <v>244</v>
      </c>
      <c r="F32" s="28" t="s">
        <v>32</v>
      </c>
      <c r="G32" s="30"/>
    </row>
    <row r="33" spans="1:7" s="11" customFormat="1" ht="15" customHeight="1">
      <c r="A33" s="9" t="s">
        <v>7</v>
      </c>
      <c r="B33" s="40">
        <v>7</v>
      </c>
      <c r="C33" s="40">
        <v>2</v>
      </c>
      <c r="D33" s="41" t="s">
        <v>128</v>
      </c>
      <c r="E33" s="15"/>
      <c r="F33" s="16"/>
      <c r="G33" s="9">
        <f>SUM(G34:G39)</f>
        <v>360</v>
      </c>
    </row>
    <row r="34" spans="1:7" s="25" customFormat="1" ht="15" customHeight="1">
      <c r="A34" s="26" t="s">
        <v>33</v>
      </c>
      <c r="B34" s="40">
        <v>7</v>
      </c>
      <c r="C34" s="40">
        <v>2</v>
      </c>
      <c r="D34" s="41" t="s">
        <v>128</v>
      </c>
      <c r="E34" s="27">
        <v>244</v>
      </c>
      <c r="F34" s="29" t="s">
        <v>34</v>
      </c>
      <c r="G34" s="30"/>
    </row>
    <row r="35" spans="1:7" s="25" customFormat="1" ht="15" customHeight="1">
      <c r="A35" s="26" t="s">
        <v>35</v>
      </c>
      <c r="B35" s="40">
        <v>7</v>
      </c>
      <c r="C35" s="40">
        <v>2</v>
      </c>
      <c r="D35" s="41" t="s">
        <v>128</v>
      </c>
      <c r="E35" s="27">
        <v>244</v>
      </c>
      <c r="F35" s="29" t="s">
        <v>36</v>
      </c>
      <c r="G35" s="30">
        <v>110</v>
      </c>
    </row>
    <row r="36" spans="1:7" s="25" customFormat="1" ht="15" customHeight="1">
      <c r="A36" s="26" t="s">
        <v>37</v>
      </c>
      <c r="B36" s="40">
        <v>7</v>
      </c>
      <c r="C36" s="40">
        <v>2</v>
      </c>
      <c r="D36" s="41" t="s">
        <v>128</v>
      </c>
      <c r="E36" s="30">
        <v>244</v>
      </c>
      <c r="F36" s="31" t="s">
        <v>38</v>
      </c>
      <c r="G36" s="30">
        <v>230</v>
      </c>
    </row>
    <row r="37" spans="1:7" s="25" customFormat="1" ht="15" customHeight="1">
      <c r="A37" s="26" t="s">
        <v>39</v>
      </c>
      <c r="B37" s="40">
        <v>7</v>
      </c>
      <c r="C37" s="40">
        <v>2</v>
      </c>
      <c r="D37" s="41" t="s">
        <v>128</v>
      </c>
      <c r="E37" s="30">
        <v>244</v>
      </c>
      <c r="F37" s="31" t="s">
        <v>40</v>
      </c>
      <c r="G37" s="30">
        <v>20</v>
      </c>
    </row>
    <row r="38" spans="1:7" s="25" customFormat="1" ht="15" customHeight="1">
      <c r="A38" s="26" t="s">
        <v>41</v>
      </c>
      <c r="B38" s="40">
        <v>7</v>
      </c>
      <c r="C38" s="40">
        <v>2</v>
      </c>
      <c r="D38" s="41" t="s">
        <v>128</v>
      </c>
      <c r="E38" s="30">
        <v>244</v>
      </c>
      <c r="F38" s="31" t="s">
        <v>42</v>
      </c>
      <c r="G38" s="30"/>
    </row>
    <row r="39" spans="1:7" s="25" customFormat="1" ht="15" customHeight="1">
      <c r="A39" s="26" t="s">
        <v>43</v>
      </c>
      <c r="B39" s="40">
        <v>7</v>
      </c>
      <c r="C39" s="40">
        <v>2</v>
      </c>
      <c r="D39" s="41" t="s">
        <v>128</v>
      </c>
      <c r="E39" s="30">
        <v>244</v>
      </c>
      <c r="F39" s="31" t="s">
        <v>44</v>
      </c>
      <c r="G39" s="30"/>
    </row>
    <row r="40" spans="1:7" s="11" customFormat="1" ht="15" customHeight="1">
      <c r="A40" s="9" t="s">
        <v>8</v>
      </c>
      <c r="B40" s="40">
        <v>7</v>
      </c>
      <c r="C40" s="40">
        <v>2</v>
      </c>
      <c r="D40" s="41" t="s">
        <v>128</v>
      </c>
      <c r="E40" s="9"/>
      <c r="F40" s="10"/>
      <c r="G40" s="9">
        <f>G41+G42</f>
        <v>0</v>
      </c>
    </row>
    <row r="41" spans="1:7" s="25" customFormat="1" ht="15" customHeight="1">
      <c r="A41" s="26" t="s">
        <v>45</v>
      </c>
      <c r="B41" s="40">
        <v>7</v>
      </c>
      <c r="C41" s="40">
        <v>2</v>
      </c>
      <c r="D41" s="41" t="s">
        <v>128</v>
      </c>
      <c r="E41" s="30">
        <v>244</v>
      </c>
      <c r="F41" s="22" t="s">
        <v>46</v>
      </c>
      <c r="G41" s="30"/>
    </row>
    <row r="42" spans="1:7" s="25" customFormat="1" ht="15" customHeight="1">
      <c r="A42" s="26" t="s">
        <v>47</v>
      </c>
      <c r="B42" s="40">
        <v>7</v>
      </c>
      <c r="C42" s="40">
        <v>2</v>
      </c>
      <c r="D42" s="41" t="s">
        <v>128</v>
      </c>
      <c r="E42" s="30">
        <v>244</v>
      </c>
      <c r="F42" s="22" t="s">
        <v>48</v>
      </c>
      <c r="G42" s="30"/>
    </row>
    <row r="43" spans="1:7" s="11" customFormat="1" ht="15" customHeight="1">
      <c r="A43" s="9" t="s">
        <v>9</v>
      </c>
      <c r="B43" s="40">
        <v>7</v>
      </c>
      <c r="C43" s="40">
        <v>2</v>
      </c>
      <c r="D43" s="41" t="s">
        <v>128</v>
      </c>
      <c r="E43" s="9"/>
      <c r="F43" s="10"/>
      <c r="G43" s="9">
        <f>SUM(G44:G49)</f>
        <v>198</v>
      </c>
    </row>
    <row r="44" spans="1:7" s="25" customFormat="1" ht="32.25" customHeight="1">
      <c r="A44" s="32" t="s">
        <v>49</v>
      </c>
      <c r="B44" s="40">
        <v>7</v>
      </c>
      <c r="C44" s="40">
        <v>2</v>
      </c>
      <c r="D44" s="41" t="s">
        <v>128</v>
      </c>
      <c r="E44" s="30">
        <v>244</v>
      </c>
      <c r="F44" s="31" t="s">
        <v>50</v>
      </c>
      <c r="G44" s="30">
        <v>190</v>
      </c>
    </row>
    <row r="45" spans="1:7" s="25" customFormat="1" ht="32.25" customHeight="1">
      <c r="A45" s="46" t="s">
        <v>118</v>
      </c>
      <c r="B45" s="40">
        <v>3</v>
      </c>
      <c r="C45" s="40">
        <v>14</v>
      </c>
      <c r="D45" s="41" t="s">
        <v>130</v>
      </c>
      <c r="E45" s="30">
        <v>244</v>
      </c>
      <c r="F45" s="31" t="s">
        <v>50</v>
      </c>
      <c r="G45" s="30"/>
    </row>
    <row r="46" spans="1:7" s="25" customFormat="1" ht="15" customHeight="1">
      <c r="A46" s="46" t="s">
        <v>118</v>
      </c>
      <c r="B46" s="40">
        <v>3</v>
      </c>
      <c r="C46" s="40">
        <v>14</v>
      </c>
      <c r="D46" s="41" t="s">
        <v>130</v>
      </c>
      <c r="E46" s="30">
        <v>244</v>
      </c>
      <c r="F46" s="31" t="s">
        <v>51</v>
      </c>
      <c r="G46" s="30"/>
    </row>
    <row r="47" spans="1:7" s="25" customFormat="1" ht="33" customHeight="1">
      <c r="A47" s="32" t="s">
        <v>52</v>
      </c>
      <c r="B47" s="40">
        <v>7</v>
      </c>
      <c r="C47" s="40">
        <v>2</v>
      </c>
      <c r="D47" s="41" t="s">
        <v>128</v>
      </c>
      <c r="E47" s="30">
        <v>243</v>
      </c>
      <c r="F47" s="31" t="s">
        <v>53</v>
      </c>
      <c r="G47" s="30"/>
    </row>
    <row r="48" spans="1:7" s="25" customFormat="1" ht="34.5" customHeight="1">
      <c r="A48" s="32" t="s">
        <v>54</v>
      </c>
      <c r="B48" s="40">
        <v>7</v>
      </c>
      <c r="C48" s="40">
        <v>2</v>
      </c>
      <c r="D48" s="41" t="s">
        <v>128</v>
      </c>
      <c r="E48" s="30">
        <v>244</v>
      </c>
      <c r="F48" s="31" t="s">
        <v>55</v>
      </c>
      <c r="G48" s="30"/>
    </row>
    <row r="49" spans="1:7" s="25" customFormat="1" ht="15" customHeight="1">
      <c r="A49" s="32" t="s">
        <v>56</v>
      </c>
      <c r="B49" s="40">
        <v>7</v>
      </c>
      <c r="C49" s="40">
        <v>2</v>
      </c>
      <c r="D49" s="41" t="s">
        <v>128</v>
      </c>
      <c r="E49" s="30">
        <v>244</v>
      </c>
      <c r="F49" s="31" t="s">
        <v>57</v>
      </c>
      <c r="G49" s="30">
        <v>8</v>
      </c>
    </row>
    <row r="50" spans="1:7" s="11" customFormat="1" ht="15" customHeight="1">
      <c r="A50" s="12" t="s">
        <v>10</v>
      </c>
      <c r="B50" s="40">
        <v>7</v>
      </c>
      <c r="C50" s="40">
        <v>2</v>
      </c>
      <c r="D50" s="41" t="s">
        <v>128</v>
      </c>
      <c r="E50" s="9"/>
      <c r="F50" s="10"/>
      <c r="G50" s="9">
        <f>SUM(G51:G61)</f>
        <v>23</v>
      </c>
    </row>
    <row r="51" spans="1:7" s="11" customFormat="1" ht="36.75" customHeight="1">
      <c r="A51" s="36" t="s">
        <v>58</v>
      </c>
      <c r="B51" s="40">
        <v>7</v>
      </c>
      <c r="C51" s="40">
        <v>2</v>
      </c>
      <c r="D51" s="41" t="s">
        <v>128</v>
      </c>
      <c r="E51" s="9">
        <v>242</v>
      </c>
      <c r="F51" s="10" t="s">
        <v>60</v>
      </c>
      <c r="G51" s="49">
        <v>15</v>
      </c>
    </row>
    <row r="52" spans="1:7" s="34" customFormat="1" ht="31.5" customHeight="1">
      <c r="A52" s="32" t="s">
        <v>58</v>
      </c>
      <c r="B52" s="40">
        <v>7</v>
      </c>
      <c r="C52" s="40">
        <v>2</v>
      </c>
      <c r="D52" s="41" t="s">
        <v>128</v>
      </c>
      <c r="E52" s="30">
        <v>244</v>
      </c>
      <c r="F52" s="22" t="s">
        <v>60</v>
      </c>
      <c r="G52" s="30">
        <v>8</v>
      </c>
    </row>
    <row r="53" spans="1:7" s="34" customFormat="1" ht="32.25" customHeight="1">
      <c r="A53" s="32" t="s">
        <v>59</v>
      </c>
      <c r="B53" s="40">
        <v>7</v>
      </c>
      <c r="C53" s="40">
        <v>2</v>
      </c>
      <c r="D53" s="41" t="s">
        <v>128</v>
      </c>
      <c r="E53" s="30">
        <v>244</v>
      </c>
      <c r="F53" s="22" t="s">
        <v>60</v>
      </c>
      <c r="G53" s="33"/>
    </row>
    <row r="54" spans="1:7" s="34" customFormat="1" ht="15" customHeight="1">
      <c r="A54" s="32" t="s">
        <v>61</v>
      </c>
      <c r="B54" s="40">
        <v>7</v>
      </c>
      <c r="C54" s="40">
        <v>2</v>
      </c>
      <c r="D54" s="41" t="s">
        <v>128</v>
      </c>
      <c r="E54" s="30">
        <v>244</v>
      </c>
      <c r="F54" s="22" t="s">
        <v>62</v>
      </c>
      <c r="G54" s="33"/>
    </row>
    <row r="55" spans="1:7" s="34" customFormat="1" ht="32.25" customHeight="1">
      <c r="A55" s="32" t="s">
        <v>63</v>
      </c>
      <c r="B55" s="40">
        <v>7</v>
      </c>
      <c r="C55" s="40">
        <v>2</v>
      </c>
      <c r="D55" s="41" t="s">
        <v>128</v>
      </c>
      <c r="E55" s="30">
        <v>244</v>
      </c>
      <c r="F55" s="22" t="s">
        <v>64</v>
      </c>
      <c r="G55" s="33"/>
    </row>
    <row r="56" spans="1:7" s="34" customFormat="1" ht="47.25" customHeight="1">
      <c r="A56" s="32" t="s">
        <v>65</v>
      </c>
      <c r="B56" s="40">
        <v>7</v>
      </c>
      <c r="C56" s="40">
        <v>2</v>
      </c>
      <c r="D56" s="41" t="s">
        <v>128</v>
      </c>
      <c r="E56" s="30">
        <v>244</v>
      </c>
      <c r="F56" s="22" t="s">
        <v>66</v>
      </c>
      <c r="G56" s="33"/>
    </row>
    <row r="57" spans="1:7" s="34" customFormat="1" ht="15" customHeight="1">
      <c r="A57" s="32" t="s">
        <v>67</v>
      </c>
      <c r="B57" s="40">
        <v>7</v>
      </c>
      <c r="C57" s="40">
        <v>2</v>
      </c>
      <c r="D57" s="41" t="s">
        <v>128</v>
      </c>
      <c r="E57" s="30">
        <v>244</v>
      </c>
      <c r="F57" s="22" t="s">
        <v>68</v>
      </c>
      <c r="G57" s="33"/>
    </row>
    <row r="58" spans="1:7" s="34" customFormat="1" ht="33.75" customHeight="1">
      <c r="A58" s="32" t="s">
        <v>69</v>
      </c>
      <c r="B58" s="40">
        <v>7</v>
      </c>
      <c r="C58" s="40">
        <v>2</v>
      </c>
      <c r="D58" s="41" t="s">
        <v>128</v>
      </c>
      <c r="E58" s="30">
        <v>244</v>
      </c>
      <c r="F58" s="22" t="s">
        <v>70</v>
      </c>
      <c r="G58" s="33"/>
    </row>
    <row r="59" spans="1:7" s="34" customFormat="1" ht="82.5" customHeight="1">
      <c r="A59" s="32" t="s">
        <v>71</v>
      </c>
      <c r="B59" s="40">
        <v>7</v>
      </c>
      <c r="C59" s="40">
        <v>2</v>
      </c>
      <c r="D59" s="41" t="s">
        <v>128</v>
      </c>
      <c r="E59" s="30">
        <v>224</v>
      </c>
      <c r="F59" s="22" t="s">
        <v>72</v>
      </c>
      <c r="G59" s="33"/>
    </row>
    <row r="60" spans="1:7" s="34" customFormat="1" ht="15" customHeight="1">
      <c r="A60" s="32" t="s">
        <v>73</v>
      </c>
      <c r="B60" s="40">
        <v>7</v>
      </c>
      <c r="C60" s="40">
        <v>2</v>
      </c>
      <c r="D60" s="41" t="s">
        <v>131</v>
      </c>
      <c r="E60" s="30">
        <v>244</v>
      </c>
      <c r="F60" s="22" t="s">
        <v>74</v>
      </c>
      <c r="G60" s="33"/>
    </row>
    <row r="61" spans="1:7" s="34" customFormat="1" ht="30.75" customHeight="1">
      <c r="A61" s="32" t="s">
        <v>75</v>
      </c>
      <c r="B61" s="40">
        <v>7</v>
      </c>
      <c r="C61" s="40">
        <v>2</v>
      </c>
      <c r="D61" s="41" t="s">
        <v>131</v>
      </c>
      <c r="E61" s="30">
        <v>244</v>
      </c>
      <c r="F61" s="22" t="s">
        <v>76</v>
      </c>
      <c r="G61" s="33"/>
    </row>
    <row r="62" spans="1:7" s="11" customFormat="1" ht="16.5" customHeight="1">
      <c r="A62" s="21" t="s">
        <v>77</v>
      </c>
      <c r="B62" s="40">
        <v>7</v>
      </c>
      <c r="C62" s="40">
        <v>2</v>
      </c>
      <c r="D62" s="41" t="s">
        <v>131</v>
      </c>
      <c r="E62" s="9"/>
      <c r="F62" s="10"/>
      <c r="G62" s="9"/>
    </row>
    <row r="63" spans="1:7" s="34" customFormat="1" ht="30.75" customHeight="1">
      <c r="A63" s="32" t="s">
        <v>78</v>
      </c>
      <c r="B63" s="40">
        <v>7</v>
      </c>
      <c r="C63" s="40">
        <v>2</v>
      </c>
      <c r="D63" s="41" t="s">
        <v>131</v>
      </c>
      <c r="E63" s="30">
        <v>730</v>
      </c>
      <c r="F63" s="22" t="s">
        <v>79</v>
      </c>
      <c r="G63" s="33"/>
    </row>
    <row r="64" spans="1:7" s="34" customFormat="1" ht="30.75" customHeight="1">
      <c r="A64" s="32" t="s">
        <v>80</v>
      </c>
      <c r="B64" s="40">
        <v>7</v>
      </c>
      <c r="C64" s="40">
        <v>2</v>
      </c>
      <c r="D64" s="41" t="s">
        <v>128</v>
      </c>
      <c r="E64" s="30">
        <v>730</v>
      </c>
      <c r="F64" s="22" t="s">
        <v>81</v>
      </c>
      <c r="G64" s="33"/>
    </row>
    <row r="65" spans="1:7" s="34" customFormat="1" ht="30.75" customHeight="1">
      <c r="A65" s="32" t="s">
        <v>82</v>
      </c>
      <c r="B65" s="40">
        <v>7</v>
      </c>
      <c r="C65" s="40">
        <v>2</v>
      </c>
      <c r="D65" s="41" t="s">
        <v>131</v>
      </c>
      <c r="E65" s="30">
        <v>730</v>
      </c>
      <c r="F65" s="22" t="s">
        <v>83</v>
      </c>
      <c r="G65" s="33"/>
    </row>
    <row r="66" spans="1:7" s="11" customFormat="1" ht="15" customHeight="1">
      <c r="A66" s="20" t="s">
        <v>84</v>
      </c>
      <c r="B66" s="40">
        <v>7</v>
      </c>
      <c r="C66" s="40">
        <v>2</v>
      </c>
      <c r="D66" s="41" t="s">
        <v>128</v>
      </c>
      <c r="E66" s="9"/>
      <c r="F66" s="10"/>
      <c r="G66" s="9">
        <f>SUM(G67:G69)</f>
        <v>0</v>
      </c>
    </row>
    <row r="67" spans="1:7" s="25" customFormat="1" ht="15" customHeight="1">
      <c r="A67" s="26" t="s">
        <v>85</v>
      </c>
      <c r="B67" s="40">
        <v>7</v>
      </c>
      <c r="C67" s="40">
        <v>2</v>
      </c>
      <c r="D67" s="41" t="s">
        <v>131</v>
      </c>
      <c r="E67" s="30">
        <v>320</v>
      </c>
      <c r="F67" s="22" t="s">
        <v>86</v>
      </c>
      <c r="G67" s="30"/>
    </row>
    <row r="68" spans="1:7" s="25" customFormat="1" ht="48" customHeight="1">
      <c r="A68" s="26" t="s">
        <v>87</v>
      </c>
      <c r="B68" s="40">
        <v>7</v>
      </c>
      <c r="C68" s="40">
        <v>2</v>
      </c>
      <c r="D68" s="41" t="s">
        <v>131</v>
      </c>
      <c r="E68" s="30">
        <v>313</v>
      </c>
      <c r="F68" s="22" t="s">
        <v>88</v>
      </c>
      <c r="G68" s="30"/>
    </row>
    <row r="69" spans="1:7" s="25" customFormat="1" ht="30.75" customHeight="1">
      <c r="A69" s="26" t="s">
        <v>89</v>
      </c>
      <c r="B69" s="40">
        <v>7</v>
      </c>
      <c r="C69" s="40">
        <v>2</v>
      </c>
      <c r="D69" s="41" t="s">
        <v>131</v>
      </c>
      <c r="E69" s="30">
        <v>313</v>
      </c>
      <c r="F69" s="22" t="s">
        <v>90</v>
      </c>
      <c r="G69" s="30"/>
    </row>
    <row r="70" spans="1:9" s="11" customFormat="1" ht="15" customHeight="1">
      <c r="A70" s="12" t="s">
        <v>11</v>
      </c>
      <c r="B70" s="40">
        <v>7</v>
      </c>
      <c r="C70" s="40">
        <v>2</v>
      </c>
      <c r="D70" s="41" t="s">
        <v>128</v>
      </c>
      <c r="E70" s="9"/>
      <c r="F70" s="10"/>
      <c r="G70" s="9">
        <f>SUM(G71:G75)</f>
        <v>78</v>
      </c>
      <c r="H70" s="37"/>
      <c r="I70" s="37"/>
    </row>
    <row r="71" spans="1:9" s="25" customFormat="1" ht="15" customHeight="1">
      <c r="A71" s="26" t="s">
        <v>91</v>
      </c>
      <c r="B71" s="40">
        <v>7</v>
      </c>
      <c r="C71" s="40">
        <v>2</v>
      </c>
      <c r="D71" s="41" t="s">
        <v>128</v>
      </c>
      <c r="E71" s="30">
        <v>244</v>
      </c>
      <c r="F71" s="22" t="s">
        <v>92</v>
      </c>
      <c r="G71" s="30"/>
      <c r="H71" s="38"/>
      <c r="I71" s="38"/>
    </row>
    <row r="72" spans="1:9" s="25" customFormat="1" ht="15" customHeight="1">
      <c r="A72" s="26" t="s">
        <v>93</v>
      </c>
      <c r="B72" s="40">
        <v>7</v>
      </c>
      <c r="C72" s="40">
        <v>2</v>
      </c>
      <c r="D72" s="41" t="s">
        <v>131</v>
      </c>
      <c r="E72" s="30">
        <v>831</v>
      </c>
      <c r="F72" s="22" t="s">
        <v>94</v>
      </c>
      <c r="G72" s="30">
        <v>30</v>
      </c>
      <c r="H72" s="38"/>
      <c r="I72" s="38"/>
    </row>
    <row r="73" spans="1:9" s="34" customFormat="1" ht="15" customHeight="1">
      <c r="A73" s="35" t="s">
        <v>24</v>
      </c>
      <c r="B73" s="40">
        <v>7</v>
      </c>
      <c r="C73" s="40">
        <v>2</v>
      </c>
      <c r="D73" s="41" t="s">
        <v>128</v>
      </c>
      <c r="E73" s="30">
        <v>851</v>
      </c>
      <c r="F73" s="22" t="s">
        <v>92</v>
      </c>
      <c r="G73" s="30">
        <v>36</v>
      </c>
      <c r="H73" s="39"/>
      <c r="I73" s="39"/>
    </row>
    <row r="74" spans="1:9" s="34" customFormat="1" ht="15" customHeight="1">
      <c r="A74" s="26" t="s">
        <v>115</v>
      </c>
      <c r="B74" s="40">
        <v>7</v>
      </c>
      <c r="C74" s="40">
        <v>2</v>
      </c>
      <c r="D74" s="41" t="s">
        <v>128</v>
      </c>
      <c r="E74" s="30">
        <v>852</v>
      </c>
      <c r="F74" s="22" t="s">
        <v>139</v>
      </c>
      <c r="G74" s="30"/>
      <c r="H74" s="39"/>
      <c r="I74" s="39"/>
    </row>
    <row r="75" spans="1:9" s="34" customFormat="1" ht="15" customHeight="1">
      <c r="A75" s="26" t="s">
        <v>115</v>
      </c>
      <c r="B75" s="40">
        <v>7</v>
      </c>
      <c r="C75" s="40">
        <v>2</v>
      </c>
      <c r="D75" s="41" t="s">
        <v>131</v>
      </c>
      <c r="E75" s="30">
        <v>853</v>
      </c>
      <c r="F75" s="22" t="s">
        <v>137</v>
      </c>
      <c r="G75" s="30">
        <v>12</v>
      </c>
      <c r="H75" s="39"/>
      <c r="I75" s="39"/>
    </row>
    <row r="76" spans="1:9" s="11" customFormat="1" ht="15" customHeight="1">
      <c r="A76" s="9" t="s">
        <v>12</v>
      </c>
      <c r="B76" s="40">
        <v>7</v>
      </c>
      <c r="C76" s="40">
        <v>2</v>
      </c>
      <c r="D76" s="41" t="s">
        <v>128</v>
      </c>
      <c r="E76" s="9"/>
      <c r="F76" s="10"/>
      <c r="G76" s="9">
        <f>SUM(G77:G82)</f>
        <v>0</v>
      </c>
      <c r="H76" s="37"/>
      <c r="I76" s="37"/>
    </row>
    <row r="77" spans="1:9" s="25" customFormat="1" ht="29.25" customHeight="1">
      <c r="A77" s="26" t="s">
        <v>95</v>
      </c>
      <c r="B77" s="40">
        <v>7</v>
      </c>
      <c r="C77" s="40">
        <v>2</v>
      </c>
      <c r="D77" s="41" t="s">
        <v>131</v>
      </c>
      <c r="E77" s="30">
        <v>244</v>
      </c>
      <c r="F77" s="22" t="s">
        <v>96</v>
      </c>
      <c r="G77" s="30"/>
      <c r="H77" s="38"/>
      <c r="I77" s="38"/>
    </row>
    <row r="78" spans="1:9" s="25" customFormat="1" ht="29.25" customHeight="1">
      <c r="A78" s="26" t="s">
        <v>97</v>
      </c>
      <c r="B78" s="40">
        <v>7</v>
      </c>
      <c r="C78" s="40">
        <v>2</v>
      </c>
      <c r="D78" s="41" t="s">
        <v>131</v>
      </c>
      <c r="E78" s="30">
        <v>244</v>
      </c>
      <c r="F78" s="22" t="s">
        <v>98</v>
      </c>
      <c r="G78" s="30"/>
      <c r="H78" s="38"/>
      <c r="I78" s="38"/>
    </row>
    <row r="79" spans="1:7" s="25" customFormat="1" ht="15" customHeight="1">
      <c r="A79" s="26" t="s">
        <v>99</v>
      </c>
      <c r="B79" s="40">
        <v>7</v>
      </c>
      <c r="C79" s="40">
        <v>2</v>
      </c>
      <c r="D79" s="41" t="s">
        <v>131</v>
      </c>
      <c r="E79" s="30">
        <v>244</v>
      </c>
      <c r="F79" s="22" t="s">
        <v>100</v>
      </c>
      <c r="G79" s="30"/>
    </row>
    <row r="80" spans="1:7" s="25" customFormat="1" ht="15" customHeight="1">
      <c r="A80" s="26" t="s">
        <v>101</v>
      </c>
      <c r="B80" s="40">
        <v>7</v>
      </c>
      <c r="C80" s="40">
        <v>2</v>
      </c>
      <c r="D80" s="41" t="s">
        <v>131</v>
      </c>
      <c r="E80" s="30">
        <v>244</v>
      </c>
      <c r="F80" s="22" t="s">
        <v>102</v>
      </c>
      <c r="G80" s="30"/>
    </row>
    <row r="81" spans="1:7" s="25" customFormat="1" ht="15" customHeight="1">
      <c r="A81" s="26" t="s">
        <v>103</v>
      </c>
      <c r="B81" s="40">
        <v>7</v>
      </c>
      <c r="C81" s="40">
        <v>2</v>
      </c>
      <c r="D81" s="41" t="s">
        <v>131</v>
      </c>
      <c r="E81" s="30">
        <v>244</v>
      </c>
      <c r="F81" s="22" t="s">
        <v>104</v>
      </c>
      <c r="G81" s="30"/>
    </row>
    <row r="82" spans="1:7" s="25" customFormat="1" ht="15" customHeight="1">
      <c r="A82" s="26" t="s">
        <v>105</v>
      </c>
      <c r="B82" s="40">
        <v>7</v>
      </c>
      <c r="C82" s="40">
        <v>2</v>
      </c>
      <c r="D82" s="41" t="s">
        <v>131</v>
      </c>
      <c r="E82" s="30">
        <v>244</v>
      </c>
      <c r="F82" s="22" t="s">
        <v>106</v>
      </c>
      <c r="G82" s="30"/>
    </row>
    <row r="83" spans="1:7" s="11" customFormat="1" ht="15" customHeight="1">
      <c r="A83" s="9" t="s">
        <v>13</v>
      </c>
      <c r="B83" s="40">
        <v>7</v>
      </c>
      <c r="C83" s="40">
        <v>2</v>
      </c>
      <c r="D83" s="41" t="s">
        <v>128</v>
      </c>
      <c r="E83" s="9"/>
      <c r="F83" s="10"/>
      <c r="G83" s="9">
        <f>SUM(G84:G90)</f>
        <v>285</v>
      </c>
    </row>
    <row r="84" spans="1:7" s="25" customFormat="1" ht="33" customHeight="1">
      <c r="A84" s="26" t="s">
        <v>107</v>
      </c>
      <c r="B84" s="40">
        <v>7</v>
      </c>
      <c r="C84" s="40">
        <v>2</v>
      </c>
      <c r="D84" s="41" t="s">
        <v>132</v>
      </c>
      <c r="E84" s="30">
        <v>244</v>
      </c>
      <c r="F84" s="22" t="s">
        <v>117</v>
      </c>
      <c r="G84" s="30"/>
    </row>
    <row r="85" spans="1:7" s="25" customFormat="1" ht="31.5" customHeight="1">
      <c r="A85" s="26" t="s">
        <v>107</v>
      </c>
      <c r="B85" s="40">
        <v>7</v>
      </c>
      <c r="C85" s="40">
        <v>2</v>
      </c>
      <c r="D85" s="41" t="s">
        <v>131</v>
      </c>
      <c r="E85" s="30">
        <v>244</v>
      </c>
      <c r="F85" s="22" t="s">
        <v>108</v>
      </c>
      <c r="G85" s="30">
        <v>50</v>
      </c>
    </row>
    <row r="86" spans="1:7" s="25" customFormat="1" ht="0.75" customHeight="1" hidden="1">
      <c r="A86" s="46"/>
      <c r="B86" s="40"/>
      <c r="C86" s="40"/>
      <c r="D86" s="41"/>
      <c r="E86" s="30"/>
      <c r="F86" s="22"/>
      <c r="G86" s="30"/>
    </row>
    <row r="87" spans="1:7" s="25" customFormat="1" ht="15" customHeight="1">
      <c r="A87" s="26" t="s">
        <v>109</v>
      </c>
      <c r="B87" s="40">
        <v>7</v>
      </c>
      <c r="C87" s="40">
        <v>2</v>
      </c>
      <c r="D87" s="41" t="s">
        <v>131</v>
      </c>
      <c r="E87" s="30">
        <v>244</v>
      </c>
      <c r="F87" s="22" t="s">
        <v>110</v>
      </c>
      <c r="G87" s="30">
        <v>80</v>
      </c>
    </row>
    <row r="88" spans="1:7" s="25" customFormat="1" ht="15" customHeight="1">
      <c r="A88" s="26" t="s">
        <v>140</v>
      </c>
      <c r="B88" s="40">
        <v>7</v>
      </c>
      <c r="C88" s="40">
        <v>2</v>
      </c>
      <c r="D88" s="41" t="s">
        <v>128</v>
      </c>
      <c r="E88" s="30">
        <v>244</v>
      </c>
      <c r="F88" s="22" t="s">
        <v>110</v>
      </c>
      <c r="G88" s="30"/>
    </row>
    <row r="89" spans="1:7" s="25" customFormat="1" ht="15" customHeight="1">
      <c r="A89" s="26" t="s">
        <v>111</v>
      </c>
      <c r="B89" s="40">
        <v>7</v>
      </c>
      <c r="C89" s="40">
        <v>2</v>
      </c>
      <c r="D89" s="41" t="s">
        <v>131</v>
      </c>
      <c r="E89" s="30">
        <v>244</v>
      </c>
      <c r="F89" s="22" t="s">
        <v>112</v>
      </c>
      <c r="G89" s="6">
        <v>125</v>
      </c>
    </row>
    <row r="90" spans="1:7" s="25" customFormat="1" ht="15" customHeight="1">
      <c r="A90" s="26" t="s">
        <v>113</v>
      </c>
      <c r="B90" s="40">
        <v>7</v>
      </c>
      <c r="C90" s="40">
        <v>2</v>
      </c>
      <c r="D90" s="41" t="s">
        <v>128</v>
      </c>
      <c r="E90" s="30">
        <v>244</v>
      </c>
      <c r="F90" s="22" t="s">
        <v>114</v>
      </c>
      <c r="G90" s="30">
        <v>30</v>
      </c>
    </row>
    <row r="91" spans="1:7" s="25" customFormat="1" ht="15" customHeight="1">
      <c r="A91" s="26" t="s">
        <v>138</v>
      </c>
      <c r="B91" s="40">
        <v>10</v>
      </c>
      <c r="C91" s="40">
        <v>3</v>
      </c>
      <c r="D91" s="41" t="s">
        <v>133</v>
      </c>
      <c r="E91" s="30">
        <v>244</v>
      </c>
      <c r="F91" s="22" t="s">
        <v>110</v>
      </c>
      <c r="G91" s="30">
        <v>76.3</v>
      </c>
    </row>
    <row r="92" spans="1:7" s="25" customFormat="1" ht="15" customHeight="1">
      <c r="A92" s="26" t="s">
        <v>118</v>
      </c>
      <c r="B92" s="40">
        <v>7</v>
      </c>
      <c r="C92" s="40">
        <v>2</v>
      </c>
      <c r="D92" s="41" t="s">
        <v>130</v>
      </c>
      <c r="E92" s="30">
        <v>244</v>
      </c>
      <c r="F92" s="22" t="s">
        <v>50</v>
      </c>
      <c r="G92" s="30">
        <v>60</v>
      </c>
    </row>
    <row r="93" spans="1:7" s="25" customFormat="1" ht="15" customHeight="1">
      <c r="A93" s="26" t="s">
        <v>148</v>
      </c>
      <c r="B93" s="40">
        <v>3</v>
      </c>
      <c r="C93" s="40">
        <v>14</v>
      </c>
      <c r="D93" s="41" t="s">
        <v>142</v>
      </c>
      <c r="E93" s="30">
        <v>244</v>
      </c>
      <c r="F93" s="22" t="s">
        <v>50</v>
      </c>
      <c r="G93" s="30">
        <v>1.2</v>
      </c>
    </row>
    <row r="94" spans="1:7" s="25" customFormat="1" ht="15" customHeight="1">
      <c r="A94" s="26" t="s">
        <v>148</v>
      </c>
      <c r="B94" s="40">
        <v>3</v>
      </c>
      <c r="C94" s="40">
        <v>14</v>
      </c>
      <c r="D94" s="41" t="s">
        <v>142</v>
      </c>
      <c r="E94" s="30">
        <v>244</v>
      </c>
      <c r="F94" s="22" t="s">
        <v>60</v>
      </c>
      <c r="G94" s="30">
        <v>95</v>
      </c>
    </row>
    <row r="95" spans="1:7" s="25" customFormat="1" ht="15" customHeight="1">
      <c r="A95" s="26" t="s">
        <v>148</v>
      </c>
      <c r="B95" s="40">
        <v>3</v>
      </c>
      <c r="C95" s="40">
        <v>14</v>
      </c>
      <c r="D95" s="41" t="s">
        <v>142</v>
      </c>
      <c r="E95" s="30">
        <v>244</v>
      </c>
      <c r="F95" s="22" t="s">
        <v>108</v>
      </c>
      <c r="G95" s="30">
        <v>30</v>
      </c>
    </row>
    <row r="96" spans="1:7" s="8" customFormat="1" ht="15" customHeight="1">
      <c r="A96" s="6" t="s">
        <v>14</v>
      </c>
      <c r="B96" s="6"/>
      <c r="C96" s="6"/>
      <c r="D96" s="6"/>
      <c r="E96" s="6"/>
      <c r="F96" s="7"/>
      <c r="G96" s="6">
        <f>G20+G21+G26+G27+G30+G33+G40+G43+G50+G62+G70+G76+G83+G22+G23+G25+G91+G92+G24+G93+G94+G95</f>
        <v>10301.800000000001</v>
      </c>
    </row>
    <row r="97" ht="15" customHeight="1"/>
    <row r="98" ht="15" customHeight="1">
      <c r="A98" s="18" t="s">
        <v>17</v>
      </c>
    </row>
    <row r="99" spans="1:6" ht="15" customHeight="1">
      <c r="A99" s="18" t="s">
        <v>18</v>
      </c>
      <c r="B99" s="17" t="s">
        <v>19</v>
      </c>
      <c r="C99" s="17"/>
      <c r="D99" s="17" t="s">
        <v>135</v>
      </c>
      <c r="E99" s="17"/>
      <c r="F99" s="17"/>
    </row>
    <row r="100" spans="1:6" ht="15" customHeight="1">
      <c r="A100" s="19"/>
      <c r="B100" s="63" t="s">
        <v>20</v>
      </c>
      <c r="C100" s="63"/>
      <c r="D100" s="63" t="s">
        <v>116</v>
      </c>
      <c r="E100" s="63"/>
      <c r="F100" s="63"/>
    </row>
    <row r="101" ht="15" customHeight="1"/>
    <row r="102" spans="1:6" ht="15" customHeight="1">
      <c r="A102" s="5" t="s">
        <v>21</v>
      </c>
      <c r="B102" s="64" t="s">
        <v>19</v>
      </c>
      <c r="C102" s="64"/>
      <c r="D102" s="64" t="s">
        <v>149</v>
      </c>
      <c r="E102" s="64"/>
      <c r="F102" s="64"/>
    </row>
    <row r="103" spans="2:6" ht="15" customHeight="1">
      <c r="B103" s="63" t="s">
        <v>20</v>
      </c>
      <c r="C103" s="63"/>
      <c r="D103" s="63" t="s">
        <v>116</v>
      </c>
      <c r="E103" s="63"/>
      <c r="F103" s="63"/>
    </row>
    <row r="104" ht="15" customHeight="1"/>
    <row r="105" ht="12.75">
      <c r="A105" t="s">
        <v>150</v>
      </c>
    </row>
  </sheetData>
  <sheetProtection/>
  <mergeCells count="20">
    <mergeCell ref="B100:C100"/>
    <mergeCell ref="D100:F100"/>
    <mergeCell ref="B102:C102"/>
    <mergeCell ref="D102:F102"/>
    <mergeCell ref="B103:C103"/>
    <mergeCell ref="D103:F103"/>
    <mergeCell ref="B9:F9"/>
    <mergeCell ref="A12:F12"/>
    <mergeCell ref="B14:D14"/>
    <mergeCell ref="A16:A17"/>
    <mergeCell ref="B16:F16"/>
    <mergeCell ref="A13:G13"/>
    <mergeCell ref="B10:G10"/>
    <mergeCell ref="G16:G17"/>
    <mergeCell ref="A2:F2"/>
    <mergeCell ref="A3:F3"/>
    <mergeCell ref="B5:G5"/>
    <mergeCell ref="B6:G6"/>
    <mergeCell ref="B7:F7"/>
    <mergeCell ref="B8:G8"/>
  </mergeCells>
  <printOptions/>
  <pageMargins left="0.27" right="0.1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11</cp:lastModifiedBy>
  <cp:lastPrinted>2019-01-11T04:34:50Z</cp:lastPrinted>
  <dcterms:created xsi:type="dcterms:W3CDTF">2009-01-13T09:39:35Z</dcterms:created>
  <dcterms:modified xsi:type="dcterms:W3CDTF">2019-08-29T10:08:33Z</dcterms:modified>
  <cp:category/>
  <cp:version/>
  <cp:contentType/>
  <cp:contentStatus/>
</cp:coreProperties>
</file>